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árműnyilvántartás" sheetId="1" state="visible" r:id="rId1"/>
    <sheet xmlns:r="http://schemas.openxmlformats.org/officeDocument/2006/relationships" name="Útmutat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yyyy.mm.dd"/>
    <numFmt numFmtId="166" formatCode="#,##0&quot; km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294B"/>
      </patternFill>
    </fill>
    <fill>
      <patternFill patternType="solid">
        <fgColor rgb="00F4F1EA"/>
      </patternFill>
    </fill>
    <fill>
      <patternFill patternType="solid">
        <fgColor rgb="00E8B65A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4" fillId="3" borderId="1" pivotButton="0" quotePrefix="0" xfId="0"/>
    <xf numFmtId="0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dxfs count="1">
    <dxf>
      <font>
        <b val="1"/>
        <color rgb="009B1C0F"/>
      </font>
      <fill>
        <patternFill patternType="solid">
          <fgColor rgb="00F8C9C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4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9" customWidth="1" min="4" max="4"/>
    <col width="13" customWidth="1" min="5" max="5"/>
    <col width="11" customWidth="1" min="6" max="6"/>
    <col width="15" customWidth="1" min="7" max="7"/>
    <col width="17" customWidth="1" min="8" max="8"/>
    <col width="14" customWidth="1" min="9" max="9"/>
    <col width="22" customWidth="1" min="10" max="10"/>
    <col width="22" customWidth="1" min="11" max="11"/>
  </cols>
  <sheetData>
    <row r="1" ht="30" customHeight="1">
      <c r="A1" s="1" t="inlineStr">
        <is>
          <t>Céges autó nyilvántartó</t>
        </is>
      </c>
    </row>
    <row r="2" ht="18" customHeight="1">
      <c r="A2" s="2" t="inlineStr">
        <is>
          <t>A Státusz oszlop automatikusan figyelmeztet, ha a biztosítás vagy a műszaki vizsga 30 napon belül lejár.</t>
        </is>
      </c>
    </row>
    <row r="3" ht="34" customHeight="1">
      <c r="A3" s="3" t="inlineStr">
        <is>
          <t>Rendszám</t>
        </is>
      </c>
      <c r="B3" s="3" t="inlineStr">
        <is>
          <t>Sofőr / felelős</t>
        </is>
      </c>
      <c r="C3" s="3" t="inlineStr">
        <is>
          <t>Márka és típus</t>
        </is>
      </c>
      <c r="D3" s="3" t="inlineStr">
        <is>
          <t>Évjárat</t>
        </is>
      </c>
      <c r="E3" s="3" t="inlineStr">
        <is>
          <t>Tulajdonjog</t>
        </is>
      </c>
      <c r="F3" s="3" t="inlineStr">
        <is>
          <t>Üzemanyag</t>
        </is>
      </c>
      <c r="G3" s="3" t="inlineStr">
        <is>
          <t>Biztosítás lejár</t>
        </is>
      </c>
      <c r="H3" s="3" t="inlineStr">
        <is>
          <t>Műszaki vizsga lejár</t>
        </is>
      </c>
      <c r="I3" s="3" t="inlineStr">
        <is>
          <t>Kilométeróra</t>
        </is>
      </c>
      <c r="J3" s="3" t="inlineStr">
        <is>
          <t>Státusz</t>
        </is>
      </c>
      <c r="K3" s="3" t="inlineStr">
        <is>
          <t>Megjegyzés</t>
        </is>
      </c>
    </row>
    <row r="4">
      <c r="A4" s="4" t="inlineStr">
        <is>
          <t>ABC-123</t>
        </is>
      </c>
      <c r="B4" s="5" t="inlineStr">
        <is>
          <t>Nagy Péter</t>
        </is>
      </c>
      <c r="C4" s="5" t="inlineStr">
        <is>
          <t>Skoda Octavia</t>
        </is>
      </c>
      <c r="D4" s="5" t="n">
        <v>2021</v>
      </c>
      <c r="E4" s="5" t="inlineStr">
        <is>
          <t>Saját</t>
        </is>
      </c>
      <c r="F4" s="5" t="inlineStr">
        <is>
          <t>Dízel</t>
        </is>
      </c>
      <c r="G4" s="6" t="n">
        <v>46280</v>
      </c>
      <c r="H4" s="6" t="n">
        <v>46456</v>
      </c>
      <c r="I4" s="7" t="n">
        <v>84200</v>
      </c>
      <c r="J4" s="5">
        <f>IF(OR(AND(G4&lt;&gt;"",G4-TODAY()&lt;30),AND(H4&lt;&gt;"",H4-TODAY()&lt;30)),"⚠ Lejáró határidő","Aktív")</f>
        <v/>
      </c>
      <c r="K4" s="5" t="n"/>
    </row>
    <row r="5">
      <c r="A5" s="8" t="inlineStr">
        <is>
          <t>DEF-456</t>
        </is>
      </c>
      <c r="B5" s="9" t="inlineStr">
        <is>
          <t>Kovács Anna</t>
        </is>
      </c>
      <c r="C5" s="9" t="inlineStr">
        <is>
          <t>Toyota Corolla</t>
        </is>
      </c>
      <c r="D5" s="9" t="n">
        <v>2022</v>
      </c>
      <c r="E5" s="9" t="inlineStr">
        <is>
          <t>Saját</t>
        </is>
      </c>
      <c r="F5" s="9" t="inlineStr">
        <is>
          <t>Benzin</t>
        </is>
      </c>
      <c r="G5" s="10" t="n">
        <v>46223</v>
      </c>
      <c r="H5" s="10" t="n">
        <v>46208</v>
      </c>
      <c r="I5" s="11" t="n">
        <v>61300</v>
      </c>
      <c r="J5" s="9">
        <f>IF(OR(AND(G5&lt;&gt;"",G5-TODAY()&lt;30),AND(H5&lt;&gt;"",H5-TODAY()&lt;30)),"⚠ Lejáró határidő","Aktív")</f>
        <v/>
      </c>
      <c r="K5" s="9" t="n"/>
    </row>
    <row r="6">
      <c r="A6" s="4" t="inlineStr">
        <is>
          <t>GHI-789</t>
        </is>
      </c>
      <c r="B6" s="5" t="inlineStr">
        <is>
          <t>Szabó Júlia</t>
        </is>
      </c>
      <c r="C6" s="5" t="inlineStr">
        <is>
          <t>Ford Transit</t>
        </is>
      </c>
      <c r="D6" s="5" t="n">
        <v>2019</v>
      </c>
      <c r="E6" s="5" t="inlineStr">
        <is>
          <t>Bérelt</t>
        </is>
      </c>
      <c r="F6" s="5" t="inlineStr">
        <is>
          <t>Dízel</t>
        </is>
      </c>
      <c r="G6" s="6" t="n">
        <v>46235</v>
      </c>
      <c r="H6" s="6" t="n">
        <v>46348</v>
      </c>
      <c r="I6" s="7" t="n">
        <v>142500</v>
      </c>
      <c r="J6" s="5">
        <f>IF(OR(AND(G6&lt;&gt;"",G6-TODAY()&lt;30),AND(H6&lt;&gt;"",H6-TODAY()&lt;30)),"⚠ Lejáró határidő","Aktív")</f>
        <v/>
      </c>
      <c r="K6" s="5" t="n"/>
    </row>
    <row r="7">
      <c r="A7" s="8" t="inlineStr">
        <is>
          <t>JKL-012</t>
        </is>
      </c>
      <c r="B7" s="9" t="inlineStr">
        <is>
          <t>—</t>
        </is>
      </c>
      <c r="C7" s="9" t="inlineStr">
        <is>
          <t>Opel Astra</t>
        </is>
      </c>
      <c r="D7" s="9" t="n">
        <v>2020</v>
      </c>
      <c r="E7" s="9" t="inlineStr">
        <is>
          <t>Lízing</t>
        </is>
      </c>
      <c r="F7" s="9" t="inlineStr">
        <is>
          <t>Benzin</t>
        </is>
      </c>
      <c r="G7" s="10" t="n">
        <v>46392</v>
      </c>
      <c r="H7" s="10" t="n">
        <v>46525</v>
      </c>
      <c r="I7" s="11" t="n">
        <v>98750</v>
      </c>
      <c r="J7" s="9">
        <f>IF(OR(AND(G7&lt;&gt;"",G7-TODAY()&lt;30),AND(H7&lt;&gt;"",H7-TODAY()&lt;30)),"⚠ Lejáró határidő","Szabad")</f>
        <v/>
      </c>
      <c r="K7" s="9" t="n"/>
    </row>
    <row r="8">
      <c r="A8" s="5" t="n"/>
      <c r="B8" s="5" t="n"/>
      <c r="C8" s="5" t="n"/>
      <c r="D8" s="5" t="n"/>
      <c r="E8" s="5" t="n"/>
      <c r="F8" s="5" t="n"/>
      <c r="G8" s="6" t="n"/>
      <c r="H8" s="6" t="n"/>
      <c r="I8" s="7" t="n"/>
      <c r="J8" s="5">
        <f>IF(A8="","",IF(OR(AND(G8&lt;&gt;"",G8-TODAY()&lt;30),AND(H8&lt;&gt;"",H8-TODAY()&lt;30)),"⚠ Lejáró határidő","Aktív"))</f>
        <v/>
      </c>
      <c r="K8" s="5" t="n"/>
    </row>
    <row r="9">
      <c r="A9" s="9" t="n"/>
      <c r="B9" s="9" t="n"/>
      <c r="C9" s="9" t="n"/>
      <c r="D9" s="9" t="n"/>
      <c r="E9" s="9" t="n"/>
      <c r="F9" s="9" t="n"/>
      <c r="G9" s="10" t="n"/>
      <c r="H9" s="10" t="n"/>
      <c r="I9" s="11" t="n"/>
      <c r="J9" s="9">
        <f>IF(A9="","",IF(OR(AND(G9&lt;&gt;"",G9-TODAY()&lt;30),AND(H9&lt;&gt;"",H9-TODAY()&lt;30)),"⚠ Lejáró határidő","Aktív"))</f>
        <v/>
      </c>
      <c r="K9" s="9" t="n"/>
    </row>
    <row r="10">
      <c r="A10" s="5" t="n"/>
      <c r="B10" s="5" t="n"/>
      <c r="C10" s="5" t="n"/>
      <c r="D10" s="5" t="n"/>
      <c r="E10" s="5" t="n"/>
      <c r="F10" s="5" t="n"/>
      <c r="G10" s="6" t="n"/>
      <c r="H10" s="6" t="n"/>
      <c r="I10" s="7" t="n"/>
      <c r="J10" s="5">
        <f>IF(A10="","",IF(OR(AND(G10&lt;&gt;"",G10-TODAY()&lt;30),AND(H10&lt;&gt;"",H10-TODAY()&lt;30)),"⚠ Lejáró határidő","Aktív"))</f>
        <v/>
      </c>
      <c r="K10" s="5" t="n"/>
    </row>
    <row r="11">
      <c r="A11" s="9" t="n"/>
      <c r="B11" s="9" t="n"/>
      <c r="C11" s="9" t="n"/>
      <c r="D11" s="9" t="n"/>
      <c r="E11" s="9" t="n"/>
      <c r="F11" s="9" t="n"/>
      <c r="G11" s="10" t="n"/>
      <c r="H11" s="10" t="n"/>
      <c r="I11" s="11" t="n"/>
      <c r="J11" s="9">
        <f>IF(A11="","",IF(OR(AND(G11&lt;&gt;"",G11-TODAY()&lt;30),AND(H11&lt;&gt;"",H11-TODAY()&lt;30)),"⚠ Lejáró határidő","Aktív"))</f>
        <v/>
      </c>
      <c r="K11" s="9" t="n"/>
    </row>
    <row r="12">
      <c r="A12" s="5" t="n"/>
      <c r="B12" s="5" t="n"/>
      <c r="C12" s="5" t="n"/>
      <c r="D12" s="5" t="n"/>
      <c r="E12" s="5" t="n"/>
      <c r="F12" s="5" t="n"/>
      <c r="G12" s="6" t="n"/>
      <c r="H12" s="6" t="n"/>
      <c r="I12" s="7" t="n"/>
      <c r="J12" s="5">
        <f>IF(A12="","",IF(OR(AND(G12&lt;&gt;"",G12-TODAY()&lt;30),AND(H12&lt;&gt;"",H12-TODAY()&lt;30)),"⚠ Lejáró határidő","Aktív"))</f>
        <v/>
      </c>
      <c r="K12" s="5" t="n"/>
    </row>
    <row r="13">
      <c r="A13" s="9" t="n"/>
      <c r="B13" s="9" t="n"/>
      <c r="C13" s="9" t="n"/>
      <c r="D13" s="9" t="n"/>
      <c r="E13" s="9" t="n"/>
      <c r="F13" s="9" t="n"/>
      <c r="G13" s="10" t="n"/>
      <c r="H13" s="10" t="n"/>
      <c r="I13" s="11" t="n"/>
      <c r="J13" s="9">
        <f>IF(A13="","",IF(OR(AND(G13&lt;&gt;"",G13-TODAY()&lt;30),AND(H13&lt;&gt;"",H13-TODAY()&lt;30)),"⚠ Lejáró határidő","Aktív"))</f>
        <v/>
      </c>
      <c r="K13" s="9" t="n"/>
    </row>
    <row r="14">
      <c r="A14" s="5" t="n"/>
      <c r="B14" s="5" t="n"/>
      <c r="C14" s="5" t="n"/>
      <c r="D14" s="5" t="n"/>
      <c r="E14" s="5" t="n"/>
      <c r="F14" s="5" t="n"/>
      <c r="G14" s="6" t="n"/>
      <c r="H14" s="6" t="n"/>
      <c r="I14" s="7" t="n"/>
      <c r="J14" s="5">
        <f>IF(A14="","",IF(OR(AND(G14&lt;&gt;"",G14-TODAY()&lt;30),AND(H14&lt;&gt;"",H14-TODAY()&lt;30)),"⚠ Lejáró határidő","Aktív"))</f>
        <v/>
      </c>
      <c r="K14" s="5" t="n"/>
    </row>
    <row r="15">
      <c r="A15" s="9" t="n"/>
      <c r="B15" s="9" t="n"/>
      <c r="C15" s="9" t="n"/>
      <c r="D15" s="9" t="n"/>
      <c r="E15" s="9" t="n"/>
      <c r="F15" s="9" t="n"/>
      <c r="G15" s="10" t="n"/>
      <c r="H15" s="10" t="n"/>
      <c r="I15" s="11" t="n"/>
      <c r="J15" s="9">
        <f>IF(A15="","",IF(OR(AND(G15&lt;&gt;"",G15-TODAY()&lt;30),AND(H15&lt;&gt;"",H15-TODAY()&lt;30)),"⚠ Lejáró határidő","Aktív"))</f>
        <v/>
      </c>
      <c r="K15" s="9" t="n"/>
    </row>
    <row r="16">
      <c r="A16" s="5" t="n"/>
      <c r="B16" s="5" t="n"/>
      <c r="C16" s="5" t="n"/>
      <c r="D16" s="5" t="n"/>
      <c r="E16" s="5" t="n"/>
      <c r="F16" s="5" t="n"/>
      <c r="G16" s="6" t="n"/>
      <c r="H16" s="6" t="n"/>
      <c r="I16" s="7" t="n"/>
      <c r="J16" s="5">
        <f>IF(A16="","",IF(OR(AND(G16&lt;&gt;"",G16-TODAY()&lt;30),AND(H16&lt;&gt;"",H16-TODAY()&lt;30)),"⚠ Lejáró határidő","Aktív"))</f>
        <v/>
      </c>
      <c r="K16" s="5" t="n"/>
    </row>
    <row r="17">
      <c r="A17" s="9" t="n"/>
      <c r="B17" s="9" t="n"/>
      <c r="C17" s="9" t="n"/>
      <c r="D17" s="9" t="n"/>
      <c r="E17" s="9" t="n"/>
      <c r="F17" s="9" t="n"/>
      <c r="G17" s="10" t="n"/>
      <c r="H17" s="10" t="n"/>
      <c r="I17" s="11" t="n"/>
      <c r="J17" s="9">
        <f>IF(A17="","",IF(OR(AND(G17&lt;&gt;"",G17-TODAY()&lt;30),AND(H17&lt;&gt;"",H17-TODAY()&lt;30)),"⚠ Lejáró határidő","Aktív"))</f>
        <v/>
      </c>
      <c r="K17" s="9" t="n"/>
    </row>
    <row r="18">
      <c r="A18" s="5" t="n"/>
      <c r="B18" s="5" t="n"/>
      <c r="C18" s="5" t="n"/>
      <c r="D18" s="5" t="n"/>
      <c r="E18" s="5" t="n"/>
      <c r="F18" s="5" t="n"/>
      <c r="G18" s="6" t="n"/>
      <c r="H18" s="6" t="n"/>
      <c r="I18" s="7" t="n"/>
      <c r="J18" s="5">
        <f>IF(A18="","",IF(OR(AND(G18&lt;&gt;"",G18-TODAY()&lt;30),AND(H18&lt;&gt;"",H18-TODAY()&lt;30)),"⚠ Lejáró határidő","Aktív"))</f>
        <v/>
      </c>
      <c r="K18" s="5" t="n"/>
    </row>
    <row r="19">
      <c r="A19" s="9" t="n"/>
      <c r="B19" s="9" t="n"/>
      <c r="C19" s="9" t="n"/>
      <c r="D19" s="9" t="n"/>
      <c r="E19" s="9" t="n"/>
      <c r="F19" s="9" t="n"/>
      <c r="G19" s="10" t="n"/>
      <c r="H19" s="10" t="n"/>
      <c r="I19" s="11" t="n"/>
      <c r="J19" s="9">
        <f>IF(A19="","",IF(OR(AND(G19&lt;&gt;"",G19-TODAY()&lt;30),AND(H19&lt;&gt;"",H19-TODAY()&lt;30)),"⚠ Lejáró határidő","Aktív"))</f>
        <v/>
      </c>
      <c r="K19" s="9" t="n"/>
    </row>
    <row r="20">
      <c r="A20" s="5" t="n"/>
      <c r="B20" s="5" t="n"/>
      <c r="C20" s="5" t="n"/>
      <c r="D20" s="5" t="n"/>
      <c r="E20" s="5" t="n"/>
      <c r="F20" s="5" t="n"/>
      <c r="G20" s="6" t="n"/>
      <c r="H20" s="6" t="n"/>
      <c r="I20" s="7" t="n"/>
      <c r="J20" s="5">
        <f>IF(A20="","",IF(OR(AND(G20&lt;&gt;"",G20-TODAY()&lt;30),AND(H20&lt;&gt;"",H20-TODAY()&lt;30)),"⚠ Lejáró határidő","Aktív"))</f>
        <v/>
      </c>
      <c r="K20" s="5" t="n"/>
    </row>
    <row r="21">
      <c r="A21" s="9" t="n"/>
      <c r="B21" s="9" t="n"/>
      <c r="C21" s="9" t="n"/>
      <c r="D21" s="9" t="n"/>
      <c r="E21" s="9" t="n"/>
      <c r="F21" s="9" t="n"/>
      <c r="G21" s="10" t="n"/>
      <c r="H21" s="10" t="n"/>
      <c r="I21" s="11" t="n"/>
      <c r="J21" s="9">
        <f>IF(A21="","",IF(OR(AND(G21&lt;&gt;"",G21-TODAY()&lt;30),AND(H21&lt;&gt;"",H21-TODAY()&lt;30)),"⚠ Lejáró határidő","Aktív"))</f>
        <v/>
      </c>
      <c r="K21" s="9" t="n"/>
    </row>
    <row r="22">
      <c r="A22" s="5" t="n"/>
      <c r="B22" s="5" t="n"/>
      <c r="C22" s="5" t="n"/>
      <c r="D22" s="5" t="n"/>
      <c r="E22" s="5" t="n"/>
      <c r="F22" s="5" t="n"/>
      <c r="G22" s="6" t="n"/>
      <c r="H22" s="6" t="n"/>
      <c r="I22" s="7" t="n"/>
      <c r="J22" s="5">
        <f>IF(A22="","",IF(OR(AND(G22&lt;&gt;"",G22-TODAY()&lt;30),AND(H22&lt;&gt;"",H22-TODAY()&lt;30)),"⚠ Lejáró határidő","Aktív"))</f>
        <v/>
      </c>
      <c r="K22" s="5" t="n"/>
    </row>
    <row r="23">
      <c r="A23" s="9" t="n"/>
      <c r="B23" s="9" t="n"/>
      <c r="C23" s="9" t="n"/>
      <c r="D23" s="9" t="n"/>
      <c r="E23" s="9" t="n"/>
      <c r="F23" s="9" t="n"/>
      <c r="G23" s="10" t="n"/>
      <c r="H23" s="10" t="n"/>
      <c r="I23" s="11" t="n"/>
      <c r="J23" s="9">
        <f>IF(A23="","",IF(OR(AND(G23&lt;&gt;"",G23-TODAY()&lt;30),AND(H23&lt;&gt;"",H23-TODAY()&lt;30)),"⚠ Lejáró határidő","Aktív"))</f>
        <v/>
      </c>
      <c r="K23" s="9" t="n"/>
    </row>
    <row r="24">
      <c r="A24" s="5" t="n"/>
      <c r="B24" s="5" t="n"/>
      <c r="C24" s="5" t="n"/>
      <c r="D24" s="5" t="n"/>
      <c r="E24" s="5" t="n"/>
      <c r="F24" s="5" t="n"/>
      <c r="G24" s="6" t="n"/>
      <c r="H24" s="6" t="n"/>
      <c r="I24" s="7" t="n"/>
      <c r="J24" s="5">
        <f>IF(A24="","",IF(OR(AND(G24&lt;&gt;"",G24-TODAY()&lt;30),AND(H24&lt;&gt;"",H24-TODAY()&lt;30)),"⚠ Lejáró határidő","Aktív"))</f>
        <v/>
      </c>
      <c r="K24" s="5" t="n"/>
    </row>
    <row r="25">
      <c r="A25" s="9" t="n"/>
      <c r="B25" s="9" t="n"/>
      <c r="C25" s="9" t="n"/>
      <c r="D25" s="9" t="n"/>
      <c r="E25" s="9" t="n"/>
      <c r="F25" s="9" t="n"/>
      <c r="G25" s="10" t="n"/>
      <c r="H25" s="10" t="n"/>
      <c r="I25" s="11" t="n"/>
      <c r="J25" s="9">
        <f>IF(A25="","",IF(OR(AND(G25&lt;&gt;"",G25-TODAY()&lt;30),AND(H25&lt;&gt;"",H25-TODAY()&lt;30)),"⚠ Lejáró határidő","Aktív"))</f>
        <v/>
      </c>
      <c r="K25" s="9" t="n"/>
    </row>
    <row r="26">
      <c r="A26" s="5" t="n"/>
      <c r="B26" s="5" t="n"/>
      <c r="C26" s="5" t="n"/>
      <c r="D26" s="5" t="n"/>
      <c r="E26" s="5" t="n"/>
      <c r="F26" s="5" t="n"/>
      <c r="G26" s="6" t="n"/>
      <c r="H26" s="6" t="n"/>
      <c r="I26" s="7" t="n"/>
      <c r="J26" s="5">
        <f>IF(A26="","",IF(OR(AND(G26&lt;&gt;"",G26-TODAY()&lt;30),AND(H26&lt;&gt;"",H26-TODAY()&lt;30)),"⚠ Lejáró határidő","Aktív"))</f>
        <v/>
      </c>
      <c r="K26" s="5" t="n"/>
    </row>
    <row r="27">
      <c r="A27" s="9" t="n"/>
      <c r="B27" s="9" t="n"/>
      <c r="C27" s="9" t="n"/>
      <c r="D27" s="9" t="n"/>
      <c r="E27" s="9" t="n"/>
      <c r="F27" s="9" t="n"/>
      <c r="G27" s="10" t="n"/>
      <c r="H27" s="10" t="n"/>
      <c r="I27" s="11" t="n"/>
      <c r="J27" s="9">
        <f>IF(A27="","",IF(OR(AND(G27&lt;&gt;"",G27-TODAY()&lt;30),AND(H27&lt;&gt;"",H27-TODAY()&lt;30)),"⚠ Lejáró határidő","Aktív"))</f>
        <v/>
      </c>
      <c r="K27" s="9" t="n"/>
    </row>
    <row r="28">
      <c r="A28" s="5" t="n"/>
      <c r="B28" s="5" t="n"/>
      <c r="C28" s="5" t="n"/>
      <c r="D28" s="5" t="n"/>
      <c r="E28" s="5" t="n"/>
      <c r="F28" s="5" t="n"/>
      <c r="G28" s="6" t="n"/>
      <c r="H28" s="6" t="n"/>
      <c r="I28" s="7" t="n"/>
      <c r="J28" s="5">
        <f>IF(A28="","",IF(OR(AND(G28&lt;&gt;"",G28-TODAY()&lt;30),AND(H28&lt;&gt;"",H28-TODAY()&lt;30)),"⚠ Lejáró határidő","Aktív"))</f>
        <v/>
      </c>
      <c r="K28" s="5" t="n"/>
    </row>
    <row r="29">
      <c r="A29" s="9" t="n"/>
      <c r="B29" s="9" t="n"/>
      <c r="C29" s="9" t="n"/>
      <c r="D29" s="9" t="n"/>
      <c r="E29" s="9" t="n"/>
      <c r="F29" s="9" t="n"/>
      <c r="G29" s="10" t="n"/>
      <c r="H29" s="10" t="n"/>
      <c r="I29" s="11" t="n"/>
      <c r="J29" s="9">
        <f>IF(A29="","",IF(OR(AND(G29&lt;&gt;"",G29-TODAY()&lt;30),AND(H29&lt;&gt;"",H29-TODAY()&lt;30)),"⚠ Lejáró határidő","Aktív"))</f>
        <v/>
      </c>
      <c r="K29" s="9" t="n"/>
    </row>
    <row r="30">
      <c r="A30" s="5" t="n"/>
      <c r="B30" s="5" t="n"/>
      <c r="C30" s="5" t="n"/>
      <c r="D30" s="5" t="n"/>
      <c r="E30" s="5" t="n"/>
      <c r="F30" s="5" t="n"/>
      <c r="G30" s="6" t="n"/>
      <c r="H30" s="6" t="n"/>
      <c r="I30" s="7" t="n"/>
      <c r="J30" s="5">
        <f>IF(A30="","",IF(OR(AND(G30&lt;&gt;"",G30-TODAY()&lt;30),AND(H30&lt;&gt;"",H30-TODAY()&lt;30)),"⚠ Lejáró határidő","Aktív"))</f>
        <v/>
      </c>
      <c r="K30" s="5" t="n"/>
    </row>
    <row r="31">
      <c r="A31" s="9" t="n"/>
      <c r="B31" s="9" t="n"/>
      <c r="C31" s="9" t="n"/>
      <c r="D31" s="9" t="n"/>
      <c r="E31" s="9" t="n"/>
      <c r="F31" s="9" t="n"/>
      <c r="G31" s="10" t="n"/>
      <c r="H31" s="10" t="n"/>
      <c r="I31" s="11" t="n"/>
      <c r="J31" s="9">
        <f>IF(A31="","",IF(OR(AND(G31&lt;&gt;"",G31-TODAY()&lt;30),AND(H31&lt;&gt;"",H31-TODAY()&lt;30)),"⚠ Lejáró határidő","Aktív"))</f>
        <v/>
      </c>
      <c r="K31" s="9" t="n"/>
    </row>
    <row r="32">
      <c r="A32" s="5" t="n"/>
      <c r="B32" s="5" t="n"/>
      <c r="C32" s="5" t="n"/>
      <c r="D32" s="5" t="n"/>
      <c r="E32" s="5" t="n"/>
      <c r="F32" s="5" t="n"/>
      <c r="G32" s="6" t="n"/>
      <c r="H32" s="6" t="n"/>
      <c r="I32" s="7" t="n"/>
      <c r="J32" s="5">
        <f>IF(A32="","",IF(OR(AND(G32&lt;&gt;"",G32-TODAY()&lt;30),AND(H32&lt;&gt;"",H32-TODAY()&lt;30)),"⚠ Lejáró határidő","Aktív"))</f>
        <v/>
      </c>
      <c r="K32" s="5" t="n"/>
    </row>
    <row r="33">
      <c r="A33" s="9" t="n"/>
      <c r="B33" s="9" t="n"/>
      <c r="C33" s="9" t="n"/>
      <c r="D33" s="9" t="n"/>
      <c r="E33" s="9" t="n"/>
      <c r="F33" s="9" t="n"/>
      <c r="G33" s="10" t="n"/>
      <c r="H33" s="10" t="n"/>
      <c r="I33" s="11" t="n"/>
      <c r="J33" s="9">
        <f>IF(A33="","",IF(OR(AND(G33&lt;&gt;"",G33-TODAY()&lt;30),AND(H33&lt;&gt;"",H33-TODAY()&lt;30)),"⚠ Lejáró határidő","Aktív"))</f>
        <v/>
      </c>
      <c r="K33" s="9" t="n"/>
    </row>
    <row r="34">
      <c r="A34" s="5" t="n"/>
      <c r="B34" s="5" t="n"/>
      <c r="C34" s="5" t="n"/>
      <c r="D34" s="5" t="n"/>
      <c r="E34" s="5" t="n"/>
      <c r="F34" s="5" t="n"/>
      <c r="G34" s="6" t="n"/>
      <c r="H34" s="6" t="n"/>
      <c r="I34" s="7" t="n"/>
      <c r="J34" s="5">
        <f>IF(A34="","",IF(OR(AND(G34&lt;&gt;"",G34-TODAY()&lt;30),AND(H34&lt;&gt;"",H34-TODAY()&lt;30)),"⚠ Lejáró határidő","Aktív"))</f>
        <v/>
      </c>
      <c r="K34" s="5" t="n"/>
    </row>
    <row r="35">
      <c r="A35" s="9" t="n"/>
      <c r="B35" s="9" t="n"/>
      <c r="C35" s="9" t="n"/>
      <c r="D35" s="9" t="n"/>
      <c r="E35" s="9" t="n"/>
      <c r="F35" s="9" t="n"/>
      <c r="G35" s="10" t="n"/>
      <c r="H35" s="10" t="n"/>
      <c r="I35" s="11" t="n"/>
      <c r="J35" s="9">
        <f>IF(A35="","",IF(OR(AND(G35&lt;&gt;"",G35-TODAY()&lt;30),AND(H35&lt;&gt;"",H35-TODAY()&lt;30)),"⚠ Lejáró határidő","Aktív"))</f>
        <v/>
      </c>
      <c r="K35" s="9" t="n"/>
    </row>
    <row r="36">
      <c r="A36" s="5" t="n"/>
      <c r="B36" s="5" t="n"/>
      <c r="C36" s="5" t="n"/>
      <c r="D36" s="5" t="n"/>
      <c r="E36" s="5" t="n"/>
      <c r="F36" s="5" t="n"/>
      <c r="G36" s="6" t="n"/>
      <c r="H36" s="6" t="n"/>
      <c r="I36" s="7" t="n"/>
      <c r="J36" s="5">
        <f>IF(A36="","",IF(OR(AND(G36&lt;&gt;"",G36-TODAY()&lt;30),AND(H36&lt;&gt;"",H36-TODAY()&lt;30)),"⚠ Lejáró határidő","Aktív"))</f>
        <v/>
      </c>
      <c r="K36" s="5" t="n"/>
    </row>
    <row r="37">
      <c r="A37" s="9" t="n"/>
      <c r="B37" s="9" t="n"/>
      <c r="C37" s="9" t="n"/>
      <c r="D37" s="9" t="n"/>
      <c r="E37" s="9" t="n"/>
      <c r="F37" s="9" t="n"/>
      <c r="G37" s="10" t="n"/>
      <c r="H37" s="10" t="n"/>
      <c r="I37" s="11" t="n"/>
      <c r="J37" s="9">
        <f>IF(A37="","",IF(OR(AND(G37&lt;&gt;"",G37-TODAY()&lt;30),AND(H37&lt;&gt;"",H37-TODAY()&lt;30)),"⚠ Lejáró határidő","Aktív"))</f>
        <v/>
      </c>
      <c r="K37" s="9" t="n"/>
    </row>
    <row r="38">
      <c r="A38" s="5" t="n"/>
      <c r="B38" s="5" t="n"/>
      <c r="C38" s="5" t="n"/>
      <c r="D38" s="5" t="n"/>
      <c r="E38" s="5" t="n"/>
      <c r="F38" s="5" t="n"/>
      <c r="G38" s="6" t="n"/>
      <c r="H38" s="6" t="n"/>
      <c r="I38" s="7" t="n"/>
      <c r="J38" s="5">
        <f>IF(A38="","",IF(OR(AND(G38&lt;&gt;"",G38-TODAY()&lt;30),AND(H38&lt;&gt;"",H38-TODAY()&lt;30)),"⚠ Lejáró határidő","Aktív"))</f>
        <v/>
      </c>
      <c r="K38" s="5" t="n"/>
    </row>
    <row r="39">
      <c r="A39" s="9" t="n"/>
      <c r="B39" s="9" t="n"/>
      <c r="C39" s="9" t="n"/>
      <c r="D39" s="9" t="n"/>
      <c r="E39" s="9" t="n"/>
      <c r="F39" s="9" t="n"/>
      <c r="G39" s="10" t="n"/>
      <c r="H39" s="10" t="n"/>
      <c r="I39" s="11" t="n"/>
      <c r="J39" s="9">
        <f>IF(A39="","",IF(OR(AND(G39&lt;&gt;"",G39-TODAY()&lt;30),AND(H39&lt;&gt;"",H39-TODAY()&lt;30)),"⚠ Lejáró határidő","Aktív"))</f>
        <v/>
      </c>
      <c r="K39" s="9" t="n"/>
    </row>
    <row r="40">
      <c r="A40" s="5" t="n"/>
      <c r="B40" s="5" t="n"/>
      <c r="C40" s="5" t="n"/>
      <c r="D40" s="5" t="n"/>
      <c r="E40" s="5" t="n"/>
      <c r="F40" s="5" t="n"/>
      <c r="G40" s="6" t="n"/>
      <c r="H40" s="6" t="n"/>
      <c r="I40" s="7" t="n"/>
      <c r="J40" s="5">
        <f>IF(A40="","",IF(OR(AND(G40&lt;&gt;"",G40-TODAY()&lt;30),AND(H40&lt;&gt;"",H40-TODAY()&lt;30)),"⚠ Lejáró határidő","Aktív"))</f>
        <v/>
      </c>
      <c r="K40" s="5" t="n"/>
    </row>
    <row r="41">
      <c r="A41" s="9" t="n"/>
      <c r="B41" s="9" t="n"/>
      <c r="C41" s="9" t="n"/>
      <c r="D41" s="9" t="n"/>
      <c r="E41" s="9" t="n"/>
      <c r="F41" s="9" t="n"/>
      <c r="G41" s="10" t="n"/>
      <c r="H41" s="10" t="n"/>
      <c r="I41" s="11" t="n"/>
      <c r="J41" s="9">
        <f>IF(A41="","",IF(OR(AND(G41&lt;&gt;"",G41-TODAY()&lt;30),AND(H41&lt;&gt;"",H41-TODAY()&lt;30)),"⚠ Lejáró határidő","Aktív"))</f>
        <v/>
      </c>
      <c r="K41" s="9" t="n"/>
    </row>
    <row r="42">
      <c r="A42" s="5" t="n"/>
      <c r="B42" s="5" t="n"/>
      <c r="C42" s="5" t="n"/>
      <c r="D42" s="5" t="n"/>
      <c r="E42" s="5" t="n"/>
      <c r="F42" s="5" t="n"/>
      <c r="G42" s="6" t="n"/>
      <c r="H42" s="6" t="n"/>
      <c r="I42" s="7" t="n"/>
      <c r="J42" s="5">
        <f>IF(A42="","",IF(OR(AND(G42&lt;&gt;"",G42-TODAY()&lt;30),AND(H42&lt;&gt;"",H42-TODAY()&lt;30)),"⚠ Lejáró határidő","Aktív"))</f>
        <v/>
      </c>
      <c r="K42" s="5" t="n"/>
    </row>
    <row r="43">
      <c r="A43" s="9" t="n"/>
      <c r="B43" s="9" t="n"/>
      <c r="C43" s="9" t="n"/>
      <c r="D43" s="9" t="n"/>
      <c r="E43" s="9" t="n"/>
      <c r="F43" s="9" t="n"/>
      <c r="G43" s="10" t="n"/>
      <c r="H43" s="10" t="n"/>
      <c r="I43" s="11" t="n"/>
      <c r="J43" s="9">
        <f>IF(A43="","",IF(OR(AND(G43&lt;&gt;"",G43-TODAY()&lt;30),AND(H43&lt;&gt;"",H43-TODAY()&lt;30)),"⚠ Lejáró határidő","Aktív"))</f>
        <v/>
      </c>
      <c r="K43" s="9" t="n"/>
    </row>
    <row r="44">
      <c r="A44" s="5" t="n"/>
      <c r="B44" s="5" t="n"/>
      <c r="C44" s="5" t="n"/>
      <c r="D44" s="5" t="n"/>
      <c r="E44" s="5" t="n"/>
      <c r="F44" s="5" t="n"/>
      <c r="G44" s="6" t="n"/>
      <c r="H44" s="6" t="n"/>
      <c r="I44" s="7" t="n"/>
      <c r="J44" s="5">
        <f>IF(A44="","",IF(OR(AND(G44&lt;&gt;"",G44-TODAY()&lt;30),AND(H44&lt;&gt;"",H44-TODAY()&lt;30)),"⚠ Lejáró határidő","Aktív"))</f>
        <v/>
      </c>
      <c r="K44" s="5" t="n"/>
    </row>
  </sheetData>
  <mergeCells count="2">
    <mergeCell ref="A2:K2"/>
    <mergeCell ref="A1:K1"/>
  </mergeCells>
  <conditionalFormatting sqref="J4:J44">
    <cfRule type="expression" priority="1" dxfId="0">
      <formula>ISNUMBER(SEARCH("Lejáró",J4))</formula>
    </cfRule>
  </conditionalFormatting>
  <dataValidations count="2">
    <dataValidation sqref="E4:E44" showDropDown="0" showInputMessage="0" showErrorMessage="0" allowBlank="1" type="list">
      <formula1>"Saját,Bérelt,Lízing"</formula1>
    </dataValidation>
    <dataValidation sqref="F4:F44" showDropDown="0" showInputMessage="0" showErrorMessage="0" allowBlank="1" type="list">
      <formula1>"Benzin,Dízel,Prémium benzin,LPG,Elektromos"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12" t="inlineStr">
        <is>
          <t>Útmutató a sablon használatához</t>
        </is>
      </c>
    </row>
    <row r="3">
      <c r="B3" s="13" t="inlineStr">
        <is>
          <t>Céges autó nyilvántartó</t>
        </is>
      </c>
    </row>
    <row r="4">
      <c r="B4" s="14" t="inlineStr">
        <is>
          <t>Minden céges jármű egy helyen: rendszám, sofőr, dokumentumlejáratok és státusz.</t>
        </is>
      </c>
    </row>
    <row r="5">
      <c r="B5" s="13" t="inlineStr">
        <is>
          <t>Oszlopok</t>
        </is>
      </c>
    </row>
    <row r="6">
      <c r="B6" s="14" t="inlineStr">
        <is>
          <t>•  Tulajdonjog: Saját / Bérelt / Lízing (legördülő lista).</t>
        </is>
      </c>
    </row>
    <row r="7">
      <c r="B7" s="14" t="inlineStr">
        <is>
          <t>•  Biztosítás lejár / Műszaki vizsga lejár: a Státusz 30 napon belüli lejáratnál pirosan figyelmeztet.</t>
        </is>
      </c>
    </row>
    <row r="8">
      <c r="B8" s="14" t="inlineStr">
        <is>
          <t>•  Kilométeróra: az aktuális (utolsó ismert) óraállás.</t>
        </is>
      </c>
    </row>
    <row r="9">
      <c r="B9" s="13" t="inlineStr">
        <is>
          <t>Tipp</t>
        </is>
      </c>
    </row>
    <row r="10">
      <c r="B10" s="14" t="inlineStr">
        <is>
          <t>•  A dátumokat év.hó.nap formátumban írd. A lejárat-figyelés a mai naphoz (TODAY) viszonyít.</t>
        </is>
      </c>
    </row>
    <row r="11">
      <c r="B11" s="13" t="inlineStr">
        <is>
          <t>Több jármű, dokumentum, automatikus riasztás?</t>
        </is>
      </c>
    </row>
    <row r="12">
      <c r="B12" s="14" t="inlineStr">
        <is>
          <t>A SimpliFleet a biztosítás, forgalmi és műszaki vizsga lejáratát automatikusan követi, e-mailben riaszt, és tárolja a dokumentumokat is: simplifleet.hu</t>
        </is>
      </c>
    </row>
    <row r="14">
      <c r="B14" s="15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Céges autó nyilvántartó sablon</dc:title>
  <dc:subject xmlns:dc="http://purl.org/dc/elements/1.1/">céges autó nyilvántartás excel, flotta nyilvántartás, műszaki vizsga</dc:subject>
  <dcterms:created xmlns:dcterms="http://purl.org/dc/terms/" xmlns:xsi="http://www.w3.org/2001/XMLSchema-instance" xsi:type="dcterms:W3CDTF">2026-06-30T04:54:26+00:00Z</dcterms:created>
  <dcterms:modified xmlns:dcterms="http://purl.org/dc/terms/" xmlns:xsi="http://www.w3.org/2001/XMLSchema-instance" xsi:type="dcterms:W3CDTF">2026-06-30T04:54:26+00:00Z</dcterms:modified>
  <cp:keywords>céges autó nyilvántartás excel, flotta nyilvántartás, műszaki vizsga</cp:keywords>
</cp:coreProperties>
</file>