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zerviznapló" sheetId="1" state="visible" r:id="rId1"/>
    <sheet xmlns:r="http://schemas.openxmlformats.org/officeDocument/2006/relationships" name="Útmutató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yyyy.mm.dd"/>
    <numFmt numFmtId="166" formatCode="#,##0&quot; Ft&quot;"/>
    <numFmt numFmtId="167" formatCode="#,##0&quot; km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294B"/>
      </patternFill>
    </fill>
    <fill>
      <patternFill patternType="solid">
        <fgColor rgb="00F4F1EA"/>
      </patternFill>
    </fill>
    <fill>
      <patternFill patternType="solid">
        <fgColor rgb="00E8B65A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167" fontId="0" fillId="0" borderId="1" pivotButton="0" quotePrefix="0" xfId="0"/>
    <xf numFmtId="0" fontId="4" fillId="3" borderId="1" pivotButton="0" quotePrefix="0" xfId="0"/>
    <xf numFmtId="165" fontId="0" fillId="3" borderId="1" pivotButton="0" quotePrefix="0" xfId="0"/>
    <xf numFmtId="0" fontId="0" fillId="3" borderId="1" pivotButton="0" quotePrefix="0" xfId="0"/>
    <xf numFmtId="166" fontId="0" fillId="3" borderId="1" pivotButton="0" quotePrefix="0" xfId="0"/>
    <xf numFmtId="167" fontId="0" fillId="3" borderId="1" pivotButton="0" quotePrefix="0" xfId="0"/>
    <xf numFmtId="0" fontId="4" fillId="0" borderId="0" pivotButton="0" quotePrefix="0" xfId="0"/>
    <xf numFmtId="166" fontId="4" fillId="4" borderId="0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dxfs count="1">
    <dxf>
      <font>
        <b val="1"/>
        <color rgb="009B1C0F"/>
      </font>
      <fill>
        <patternFill patternType="solid">
          <fgColor rgb="00F8C9C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5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3" customWidth="1" min="2" max="2"/>
    <col width="20" customWidth="1" min="3" max="3"/>
    <col width="26" customWidth="1" min="4" max="4"/>
    <col width="12" customWidth="1" min="5" max="5"/>
    <col width="14" customWidth="1" min="6" max="6"/>
    <col width="18" customWidth="1" min="7" max="7"/>
    <col width="17" customWidth="1" min="8" max="8"/>
    <col width="22" customWidth="1" min="9" max="9"/>
  </cols>
  <sheetData>
    <row r="1" ht="30" customHeight="1">
      <c r="A1" s="1" t="inlineStr">
        <is>
          <t>Szerviz- és karbantartási nyilvántartás</t>
        </is>
      </c>
    </row>
    <row r="2" ht="18" customHeight="1">
      <c r="A2" s="2" t="inlineStr">
        <is>
          <t>Az Állapot oszlop figyelmeztet, ha a műszaki vizsga 30 napon belül lejár.</t>
        </is>
      </c>
    </row>
    <row r="3" ht="34" customHeight="1">
      <c r="A3" s="3" t="inlineStr">
        <is>
          <t>Rendszám</t>
        </is>
      </c>
      <c r="B3" s="3" t="inlineStr">
        <is>
          <t>Dátum</t>
        </is>
      </c>
      <c r="C3" s="3" t="inlineStr">
        <is>
          <t>Szerviz típusa</t>
        </is>
      </c>
      <c r="D3" s="3" t="inlineStr">
        <is>
          <t>Leírás</t>
        </is>
      </c>
      <c r="E3" s="3" t="inlineStr">
        <is>
          <t>Költség</t>
        </is>
      </c>
      <c r="F3" s="3" t="inlineStr">
        <is>
          <t>Kilométeróra</t>
        </is>
      </c>
      <c r="G3" s="3" t="inlineStr">
        <is>
          <t>Következő szerviz (km)</t>
        </is>
      </c>
      <c r="H3" s="3" t="inlineStr">
        <is>
          <t>Műszaki vizsga lejár</t>
        </is>
      </c>
      <c r="I3" s="3" t="inlineStr">
        <is>
          <t>Állapot</t>
        </is>
      </c>
    </row>
    <row r="4">
      <c r="A4" s="4" t="inlineStr">
        <is>
          <t>ABC-123</t>
        </is>
      </c>
      <c r="B4" s="5" t="n">
        <v>46063</v>
      </c>
      <c r="C4" s="6" t="inlineStr">
        <is>
          <t>Olajcsere</t>
        </is>
      </c>
      <c r="D4" s="6" t="inlineStr">
        <is>
          <t>Motorolaj + szűrő</t>
        </is>
      </c>
      <c r="E4" s="7" t="n">
        <v>38000</v>
      </c>
      <c r="F4" s="8" t="n">
        <v>80100</v>
      </c>
      <c r="G4" s="8" t="n">
        <v>95000</v>
      </c>
      <c r="H4" s="5" t="n">
        <v>46456</v>
      </c>
      <c r="I4" s="6">
        <f>IF(AND(H4&lt;&gt;"",H4-TODAY()&lt;30),"⚠ Műszaki hamarosan lejár","Rendben")</f>
        <v/>
      </c>
    </row>
    <row r="5">
      <c r="A5" s="9" t="inlineStr">
        <is>
          <t>DEF-456</t>
        </is>
      </c>
      <c r="B5" s="10" t="n">
        <v>46075</v>
      </c>
      <c r="C5" s="11" t="inlineStr">
        <is>
          <t>Éves műszaki vizsga</t>
        </is>
      </c>
      <c r="D5" s="11" t="inlineStr">
        <is>
          <t>Műszaki + zöldkártya</t>
        </is>
      </c>
      <c r="E5" s="12" t="n">
        <v>22000</v>
      </c>
      <c r="F5" s="13" t="n">
        <v>60500</v>
      </c>
      <c r="G5" s="11" t="n"/>
      <c r="H5" s="10" t="n">
        <v>46208</v>
      </c>
      <c r="I5" s="11">
        <f>IF(AND(H5&lt;&gt;"",H5-TODAY()&lt;30),"⚠ Műszaki hamarosan lejár","Rendben")</f>
        <v/>
      </c>
    </row>
    <row r="6">
      <c r="A6" s="4" t="inlineStr">
        <is>
          <t>GHI-789</t>
        </is>
      </c>
      <c r="B6" s="5" t="n">
        <v>46086</v>
      </c>
      <c r="C6" s="6" t="inlineStr">
        <is>
          <t>Fékszerviz</t>
        </is>
      </c>
      <c r="D6" s="6" t="inlineStr">
        <is>
          <t>Első féktárcsa + betét</t>
        </is>
      </c>
      <c r="E6" s="7" t="n">
        <v>56000</v>
      </c>
      <c r="F6" s="8" t="n">
        <v>141000</v>
      </c>
      <c r="G6" s="8" t="n">
        <v>151000</v>
      </c>
      <c r="H6" s="5" t="n">
        <v>46348</v>
      </c>
      <c r="I6" s="6">
        <f>IF(AND(H6&lt;&gt;"",H6-TODAY()&lt;30),"⚠ Műszaki hamarosan lejár","Rendben")</f>
        <v/>
      </c>
    </row>
    <row r="7">
      <c r="A7" s="9" t="inlineStr">
        <is>
          <t>DEF-456</t>
        </is>
      </c>
      <c r="B7" s="10" t="n">
        <v>46095</v>
      </c>
      <c r="C7" s="11" t="inlineStr">
        <is>
          <t>Gumiabroncs csere</t>
        </is>
      </c>
      <c r="D7" s="11" t="inlineStr">
        <is>
          <t>Nyári gumi szerelés</t>
        </is>
      </c>
      <c r="E7" s="12" t="n">
        <v>32000</v>
      </c>
      <c r="F7" s="13" t="n">
        <v>61200</v>
      </c>
      <c r="G7" s="11" t="n"/>
      <c r="H7" s="10" t="n">
        <v>46208</v>
      </c>
      <c r="I7" s="11">
        <f>IF(AND(H7&lt;&gt;"",H7-TODAY()&lt;30),"⚠ Műszaki hamarosan lejár","Rendben")</f>
        <v/>
      </c>
    </row>
    <row r="8">
      <c r="A8" s="6" t="n"/>
      <c r="B8" s="5" t="n"/>
      <c r="C8" s="6" t="n"/>
      <c r="D8" s="6" t="n"/>
      <c r="E8" s="7" t="n"/>
      <c r="F8" s="8" t="n"/>
      <c r="G8" s="8" t="n"/>
      <c r="H8" s="5" t="n"/>
      <c r="I8" s="6">
        <f>IF(A8="","",IF(AND(H8&lt;&gt;"",H8-TODAY()&lt;30),"⚠ Műszaki hamarosan lejár","Rendben"))</f>
        <v/>
      </c>
    </row>
    <row r="9">
      <c r="A9" s="11" t="n"/>
      <c r="B9" s="10" t="n"/>
      <c r="C9" s="11" t="n"/>
      <c r="D9" s="11" t="n"/>
      <c r="E9" s="12" t="n"/>
      <c r="F9" s="13" t="n"/>
      <c r="G9" s="13" t="n"/>
      <c r="H9" s="10" t="n"/>
      <c r="I9" s="11">
        <f>IF(A9="","",IF(AND(H9&lt;&gt;"",H9-TODAY()&lt;30),"⚠ Műszaki hamarosan lejár","Rendben"))</f>
        <v/>
      </c>
    </row>
    <row r="10">
      <c r="A10" s="6" t="n"/>
      <c r="B10" s="5" t="n"/>
      <c r="C10" s="6" t="n"/>
      <c r="D10" s="6" t="n"/>
      <c r="E10" s="7" t="n"/>
      <c r="F10" s="8" t="n"/>
      <c r="G10" s="8" t="n"/>
      <c r="H10" s="5" t="n"/>
      <c r="I10" s="6">
        <f>IF(A10="","",IF(AND(H10&lt;&gt;"",H10-TODAY()&lt;30),"⚠ Műszaki hamarosan lejár","Rendben"))</f>
        <v/>
      </c>
    </row>
    <row r="11">
      <c r="A11" s="11" t="n"/>
      <c r="B11" s="10" t="n"/>
      <c r="C11" s="11" t="n"/>
      <c r="D11" s="11" t="n"/>
      <c r="E11" s="12" t="n"/>
      <c r="F11" s="13" t="n"/>
      <c r="G11" s="13" t="n"/>
      <c r="H11" s="10" t="n"/>
      <c r="I11" s="11">
        <f>IF(A11="","",IF(AND(H11&lt;&gt;"",H11-TODAY()&lt;30),"⚠ Műszaki hamarosan lejár","Rendben"))</f>
        <v/>
      </c>
    </row>
    <row r="12">
      <c r="A12" s="6" t="n"/>
      <c r="B12" s="5" t="n"/>
      <c r="C12" s="6" t="n"/>
      <c r="D12" s="6" t="n"/>
      <c r="E12" s="7" t="n"/>
      <c r="F12" s="8" t="n"/>
      <c r="G12" s="8" t="n"/>
      <c r="H12" s="5" t="n"/>
      <c r="I12" s="6">
        <f>IF(A12="","",IF(AND(H12&lt;&gt;"",H12-TODAY()&lt;30),"⚠ Műszaki hamarosan lejár","Rendben"))</f>
        <v/>
      </c>
    </row>
    <row r="13">
      <c r="A13" s="11" t="n"/>
      <c r="B13" s="10" t="n"/>
      <c r="C13" s="11" t="n"/>
      <c r="D13" s="11" t="n"/>
      <c r="E13" s="12" t="n"/>
      <c r="F13" s="13" t="n"/>
      <c r="G13" s="13" t="n"/>
      <c r="H13" s="10" t="n"/>
      <c r="I13" s="11">
        <f>IF(A13="","",IF(AND(H13&lt;&gt;"",H13-TODAY()&lt;30),"⚠ Műszaki hamarosan lejár","Rendben"))</f>
        <v/>
      </c>
    </row>
    <row r="14">
      <c r="A14" s="6" t="n"/>
      <c r="B14" s="5" t="n"/>
      <c r="C14" s="6" t="n"/>
      <c r="D14" s="6" t="n"/>
      <c r="E14" s="7" t="n"/>
      <c r="F14" s="8" t="n"/>
      <c r="G14" s="8" t="n"/>
      <c r="H14" s="5" t="n"/>
      <c r="I14" s="6">
        <f>IF(A14="","",IF(AND(H14&lt;&gt;"",H14-TODAY()&lt;30),"⚠ Műszaki hamarosan lejár","Rendben"))</f>
        <v/>
      </c>
    </row>
    <row r="15">
      <c r="A15" s="11" t="n"/>
      <c r="B15" s="10" t="n"/>
      <c r="C15" s="11" t="n"/>
      <c r="D15" s="11" t="n"/>
      <c r="E15" s="12" t="n"/>
      <c r="F15" s="13" t="n"/>
      <c r="G15" s="13" t="n"/>
      <c r="H15" s="10" t="n"/>
      <c r="I15" s="11">
        <f>IF(A15="","",IF(AND(H15&lt;&gt;"",H15-TODAY()&lt;30),"⚠ Műszaki hamarosan lejár","Rendben"))</f>
        <v/>
      </c>
    </row>
    <row r="16">
      <c r="A16" s="6" t="n"/>
      <c r="B16" s="5" t="n"/>
      <c r="C16" s="6" t="n"/>
      <c r="D16" s="6" t="n"/>
      <c r="E16" s="7" t="n"/>
      <c r="F16" s="8" t="n"/>
      <c r="G16" s="8" t="n"/>
      <c r="H16" s="5" t="n"/>
      <c r="I16" s="6">
        <f>IF(A16="","",IF(AND(H16&lt;&gt;"",H16-TODAY()&lt;30),"⚠ Műszaki hamarosan lejár","Rendben"))</f>
        <v/>
      </c>
    </row>
    <row r="17">
      <c r="A17" s="11" t="n"/>
      <c r="B17" s="10" t="n"/>
      <c r="C17" s="11" t="n"/>
      <c r="D17" s="11" t="n"/>
      <c r="E17" s="12" t="n"/>
      <c r="F17" s="13" t="n"/>
      <c r="G17" s="13" t="n"/>
      <c r="H17" s="10" t="n"/>
      <c r="I17" s="11">
        <f>IF(A17="","",IF(AND(H17&lt;&gt;"",H17-TODAY()&lt;30),"⚠ Műszaki hamarosan lejár","Rendben"))</f>
        <v/>
      </c>
    </row>
    <row r="18">
      <c r="A18" s="6" t="n"/>
      <c r="B18" s="5" t="n"/>
      <c r="C18" s="6" t="n"/>
      <c r="D18" s="6" t="n"/>
      <c r="E18" s="7" t="n"/>
      <c r="F18" s="8" t="n"/>
      <c r="G18" s="8" t="n"/>
      <c r="H18" s="5" t="n"/>
      <c r="I18" s="6">
        <f>IF(A18="","",IF(AND(H18&lt;&gt;"",H18-TODAY()&lt;30),"⚠ Műszaki hamarosan lejár","Rendben"))</f>
        <v/>
      </c>
    </row>
    <row r="19">
      <c r="A19" s="11" t="n"/>
      <c r="B19" s="10" t="n"/>
      <c r="C19" s="11" t="n"/>
      <c r="D19" s="11" t="n"/>
      <c r="E19" s="12" t="n"/>
      <c r="F19" s="13" t="n"/>
      <c r="G19" s="13" t="n"/>
      <c r="H19" s="10" t="n"/>
      <c r="I19" s="11">
        <f>IF(A19="","",IF(AND(H19&lt;&gt;"",H19-TODAY()&lt;30),"⚠ Műszaki hamarosan lejár","Rendben"))</f>
        <v/>
      </c>
    </row>
    <row r="20">
      <c r="A20" s="6" t="n"/>
      <c r="B20" s="5" t="n"/>
      <c r="C20" s="6" t="n"/>
      <c r="D20" s="6" t="n"/>
      <c r="E20" s="7" t="n"/>
      <c r="F20" s="8" t="n"/>
      <c r="G20" s="8" t="n"/>
      <c r="H20" s="5" t="n"/>
      <c r="I20" s="6">
        <f>IF(A20="","",IF(AND(H20&lt;&gt;"",H20-TODAY()&lt;30),"⚠ Műszaki hamarosan lejár","Rendben"))</f>
        <v/>
      </c>
    </row>
    <row r="21">
      <c r="A21" s="11" t="n"/>
      <c r="B21" s="10" t="n"/>
      <c r="C21" s="11" t="n"/>
      <c r="D21" s="11" t="n"/>
      <c r="E21" s="12" t="n"/>
      <c r="F21" s="13" t="n"/>
      <c r="G21" s="13" t="n"/>
      <c r="H21" s="10" t="n"/>
      <c r="I21" s="11">
        <f>IF(A21="","",IF(AND(H21&lt;&gt;"",H21-TODAY()&lt;30),"⚠ Műszaki hamarosan lejár","Rendben"))</f>
        <v/>
      </c>
    </row>
    <row r="22">
      <c r="A22" s="6" t="n"/>
      <c r="B22" s="5" t="n"/>
      <c r="C22" s="6" t="n"/>
      <c r="D22" s="6" t="n"/>
      <c r="E22" s="7" t="n"/>
      <c r="F22" s="8" t="n"/>
      <c r="G22" s="8" t="n"/>
      <c r="H22" s="5" t="n"/>
      <c r="I22" s="6">
        <f>IF(A22="","",IF(AND(H22&lt;&gt;"",H22-TODAY()&lt;30),"⚠ Műszaki hamarosan lejár","Rendben"))</f>
        <v/>
      </c>
    </row>
    <row r="23">
      <c r="A23" s="11" t="n"/>
      <c r="B23" s="10" t="n"/>
      <c r="C23" s="11" t="n"/>
      <c r="D23" s="11" t="n"/>
      <c r="E23" s="12" t="n"/>
      <c r="F23" s="13" t="n"/>
      <c r="G23" s="13" t="n"/>
      <c r="H23" s="10" t="n"/>
      <c r="I23" s="11">
        <f>IF(A23="","",IF(AND(H23&lt;&gt;"",H23-TODAY()&lt;30),"⚠ Műszaki hamarosan lejár","Rendben"))</f>
        <v/>
      </c>
    </row>
    <row r="24">
      <c r="A24" s="6" t="n"/>
      <c r="B24" s="5" t="n"/>
      <c r="C24" s="6" t="n"/>
      <c r="D24" s="6" t="n"/>
      <c r="E24" s="7" t="n"/>
      <c r="F24" s="8" t="n"/>
      <c r="G24" s="8" t="n"/>
      <c r="H24" s="5" t="n"/>
      <c r="I24" s="6">
        <f>IF(A24="","",IF(AND(H24&lt;&gt;"",H24-TODAY()&lt;30),"⚠ Műszaki hamarosan lejár","Rendben"))</f>
        <v/>
      </c>
    </row>
    <row r="25">
      <c r="A25" s="11" t="n"/>
      <c r="B25" s="10" t="n"/>
      <c r="C25" s="11" t="n"/>
      <c r="D25" s="11" t="n"/>
      <c r="E25" s="12" t="n"/>
      <c r="F25" s="13" t="n"/>
      <c r="G25" s="13" t="n"/>
      <c r="H25" s="10" t="n"/>
      <c r="I25" s="11">
        <f>IF(A25="","",IF(AND(H25&lt;&gt;"",H25-TODAY()&lt;30),"⚠ Műszaki hamarosan lejár","Rendben"))</f>
        <v/>
      </c>
    </row>
    <row r="26">
      <c r="A26" s="6" t="n"/>
      <c r="B26" s="5" t="n"/>
      <c r="C26" s="6" t="n"/>
      <c r="D26" s="6" t="n"/>
      <c r="E26" s="7" t="n"/>
      <c r="F26" s="8" t="n"/>
      <c r="G26" s="8" t="n"/>
      <c r="H26" s="5" t="n"/>
      <c r="I26" s="6">
        <f>IF(A26="","",IF(AND(H26&lt;&gt;"",H26-TODAY()&lt;30),"⚠ Műszaki hamarosan lejár","Rendben"))</f>
        <v/>
      </c>
    </row>
    <row r="27">
      <c r="A27" s="11" t="n"/>
      <c r="B27" s="10" t="n"/>
      <c r="C27" s="11" t="n"/>
      <c r="D27" s="11" t="n"/>
      <c r="E27" s="12" t="n"/>
      <c r="F27" s="13" t="n"/>
      <c r="G27" s="13" t="n"/>
      <c r="H27" s="10" t="n"/>
      <c r="I27" s="11">
        <f>IF(A27="","",IF(AND(H27&lt;&gt;"",H27-TODAY()&lt;30),"⚠ Műszaki hamarosan lejár","Rendben"))</f>
        <v/>
      </c>
    </row>
    <row r="28">
      <c r="A28" s="6" t="n"/>
      <c r="B28" s="5" t="n"/>
      <c r="C28" s="6" t="n"/>
      <c r="D28" s="6" t="n"/>
      <c r="E28" s="7" t="n"/>
      <c r="F28" s="8" t="n"/>
      <c r="G28" s="8" t="n"/>
      <c r="H28" s="5" t="n"/>
      <c r="I28" s="6">
        <f>IF(A28="","",IF(AND(H28&lt;&gt;"",H28-TODAY()&lt;30),"⚠ Műszaki hamarosan lejár","Rendben"))</f>
        <v/>
      </c>
    </row>
    <row r="29">
      <c r="A29" s="11" t="n"/>
      <c r="B29" s="10" t="n"/>
      <c r="C29" s="11" t="n"/>
      <c r="D29" s="11" t="n"/>
      <c r="E29" s="12" t="n"/>
      <c r="F29" s="13" t="n"/>
      <c r="G29" s="13" t="n"/>
      <c r="H29" s="10" t="n"/>
      <c r="I29" s="11">
        <f>IF(A29="","",IF(AND(H29&lt;&gt;"",H29-TODAY()&lt;30),"⚠ Műszaki hamarosan lejár","Rendben"))</f>
        <v/>
      </c>
    </row>
    <row r="30">
      <c r="A30" s="6" t="n"/>
      <c r="B30" s="5" t="n"/>
      <c r="C30" s="6" t="n"/>
      <c r="D30" s="6" t="n"/>
      <c r="E30" s="7" t="n"/>
      <c r="F30" s="8" t="n"/>
      <c r="G30" s="8" t="n"/>
      <c r="H30" s="5" t="n"/>
      <c r="I30" s="6">
        <f>IF(A30="","",IF(AND(H30&lt;&gt;"",H30-TODAY()&lt;30),"⚠ Műszaki hamarosan lejár","Rendben"))</f>
        <v/>
      </c>
    </row>
    <row r="31">
      <c r="A31" s="11" t="n"/>
      <c r="B31" s="10" t="n"/>
      <c r="C31" s="11" t="n"/>
      <c r="D31" s="11" t="n"/>
      <c r="E31" s="12" t="n"/>
      <c r="F31" s="13" t="n"/>
      <c r="G31" s="13" t="n"/>
      <c r="H31" s="10" t="n"/>
      <c r="I31" s="11">
        <f>IF(A31="","",IF(AND(H31&lt;&gt;"",H31-TODAY()&lt;30),"⚠ Műszaki hamarosan lejár","Rendben"))</f>
        <v/>
      </c>
    </row>
    <row r="32">
      <c r="A32" s="6" t="n"/>
      <c r="B32" s="5" t="n"/>
      <c r="C32" s="6" t="n"/>
      <c r="D32" s="6" t="n"/>
      <c r="E32" s="7" t="n"/>
      <c r="F32" s="8" t="n"/>
      <c r="G32" s="8" t="n"/>
      <c r="H32" s="5" t="n"/>
      <c r="I32" s="6">
        <f>IF(A32="","",IF(AND(H32&lt;&gt;"",H32-TODAY()&lt;30),"⚠ Műszaki hamarosan lejár","Rendben"))</f>
        <v/>
      </c>
    </row>
    <row r="33">
      <c r="A33" s="11" t="n"/>
      <c r="B33" s="10" t="n"/>
      <c r="C33" s="11" t="n"/>
      <c r="D33" s="11" t="n"/>
      <c r="E33" s="12" t="n"/>
      <c r="F33" s="13" t="n"/>
      <c r="G33" s="13" t="n"/>
      <c r="H33" s="10" t="n"/>
      <c r="I33" s="11">
        <f>IF(A33="","",IF(AND(H33&lt;&gt;"",H33-TODAY()&lt;30),"⚠ Műszaki hamarosan lejár","Rendben"))</f>
        <v/>
      </c>
    </row>
    <row r="34">
      <c r="A34" s="6" t="n"/>
      <c r="B34" s="5" t="n"/>
      <c r="C34" s="6" t="n"/>
      <c r="D34" s="6" t="n"/>
      <c r="E34" s="7" t="n"/>
      <c r="F34" s="8" t="n"/>
      <c r="G34" s="8" t="n"/>
      <c r="H34" s="5" t="n"/>
      <c r="I34" s="6">
        <f>IF(A34="","",IF(AND(H34&lt;&gt;"",H34-TODAY()&lt;30),"⚠ Műszaki hamarosan lejár","Rendben"))</f>
        <v/>
      </c>
    </row>
    <row r="35">
      <c r="A35" s="11" t="n"/>
      <c r="B35" s="10" t="n"/>
      <c r="C35" s="11" t="n"/>
      <c r="D35" s="11" t="n"/>
      <c r="E35" s="12" t="n"/>
      <c r="F35" s="13" t="n"/>
      <c r="G35" s="13" t="n"/>
      <c r="H35" s="10" t="n"/>
      <c r="I35" s="11">
        <f>IF(A35="","",IF(AND(H35&lt;&gt;"",H35-TODAY()&lt;30),"⚠ Műszaki hamarosan lejár","Rendben"))</f>
        <v/>
      </c>
    </row>
    <row r="36">
      <c r="A36" s="6" t="n"/>
      <c r="B36" s="5" t="n"/>
      <c r="C36" s="6" t="n"/>
      <c r="D36" s="6" t="n"/>
      <c r="E36" s="7" t="n"/>
      <c r="F36" s="8" t="n"/>
      <c r="G36" s="8" t="n"/>
      <c r="H36" s="5" t="n"/>
      <c r="I36" s="6">
        <f>IF(A36="","",IF(AND(H36&lt;&gt;"",H36-TODAY()&lt;30),"⚠ Műszaki hamarosan lejár","Rendben"))</f>
        <v/>
      </c>
    </row>
    <row r="37">
      <c r="A37" s="11" t="n"/>
      <c r="B37" s="10" t="n"/>
      <c r="C37" s="11" t="n"/>
      <c r="D37" s="11" t="n"/>
      <c r="E37" s="12" t="n"/>
      <c r="F37" s="13" t="n"/>
      <c r="G37" s="13" t="n"/>
      <c r="H37" s="10" t="n"/>
      <c r="I37" s="11">
        <f>IF(A37="","",IF(AND(H37&lt;&gt;"",H37-TODAY()&lt;30),"⚠ Műszaki hamarosan lejár","Rendben"))</f>
        <v/>
      </c>
    </row>
    <row r="38">
      <c r="A38" s="6" t="n"/>
      <c r="B38" s="5" t="n"/>
      <c r="C38" s="6" t="n"/>
      <c r="D38" s="6" t="n"/>
      <c r="E38" s="7" t="n"/>
      <c r="F38" s="8" t="n"/>
      <c r="G38" s="8" t="n"/>
      <c r="H38" s="5" t="n"/>
      <c r="I38" s="6">
        <f>IF(A38="","",IF(AND(H38&lt;&gt;"",H38-TODAY()&lt;30),"⚠ Műszaki hamarosan lejár","Rendben"))</f>
        <v/>
      </c>
    </row>
    <row r="39">
      <c r="A39" s="11" t="n"/>
      <c r="B39" s="10" t="n"/>
      <c r="C39" s="11" t="n"/>
      <c r="D39" s="11" t="n"/>
      <c r="E39" s="12" t="n"/>
      <c r="F39" s="13" t="n"/>
      <c r="G39" s="13" t="n"/>
      <c r="H39" s="10" t="n"/>
      <c r="I39" s="11">
        <f>IF(A39="","",IF(AND(H39&lt;&gt;"",H39-TODAY()&lt;30),"⚠ Műszaki hamarosan lejár","Rendben"))</f>
        <v/>
      </c>
    </row>
    <row r="40">
      <c r="A40" s="6" t="n"/>
      <c r="B40" s="5" t="n"/>
      <c r="C40" s="6" t="n"/>
      <c r="D40" s="6" t="n"/>
      <c r="E40" s="7" t="n"/>
      <c r="F40" s="8" t="n"/>
      <c r="G40" s="8" t="n"/>
      <c r="H40" s="5" t="n"/>
      <c r="I40" s="6">
        <f>IF(A40="","",IF(AND(H40&lt;&gt;"",H40-TODAY()&lt;30),"⚠ Műszaki hamarosan lejár","Rendben"))</f>
        <v/>
      </c>
    </row>
    <row r="41">
      <c r="A41" s="11" t="n"/>
      <c r="B41" s="10" t="n"/>
      <c r="C41" s="11" t="n"/>
      <c r="D41" s="11" t="n"/>
      <c r="E41" s="12" t="n"/>
      <c r="F41" s="13" t="n"/>
      <c r="G41" s="13" t="n"/>
      <c r="H41" s="10" t="n"/>
      <c r="I41" s="11">
        <f>IF(A41="","",IF(AND(H41&lt;&gt;"",H41-TODAY()&lt;30),"⚠ Műszaki hamarosan lejár","Rendben"))</f>
        <v/>
      </c>
    </row>
    <row r="42">
      <c r="A42" s="6" t="n"/>
      <c r="B42" s="5" t="n"/>
      <c r="C42" s="6" t="n"/>
      <c r="D42" s="6" t="n"/>
      <c r="E42" s="7" t="n"/>
      <c r="F42" s="8" t="n"/>
      <c r="G42" s="8" t="n"/>
      <c r="H42" s="5" t="n"/>
      <c r="I42" s="6">
        <f>IF(A42="","",IF(AND(H42&lt;&gt;"",H42-TODAY()&lt;30),"⚠ Műszaki hamarosan lejár","Rendben"))</f>
        <v/>
      </c>
    </row>
    <row r="43">
      <c r="A43" s="11" t="n"/>
      <c r="B43" s="10" t="n"/>
      <c r="C43" s="11" t="n"/>
      <c r="D43" s="11" t="n"/>
      <c r="E43" s="12" t="n"/>
      <c r="F43" s="13" t="n"/>
      <c r="G43" s="13" t="n"/>
      <c r="H43" s="10" t="n"/>
      <c r="I43" s="11">
        <f>IF(A43="","",IF(AND(H43&lt;&gt;"",H43-TODAY()&lt;30),"⚠ Műszaki hamarosan lejár","Rendben"))</f>
        <v/>
      </c>
    </row>
    <row r="44">
      <c r="A44" s="6" t="n"/>
      <c r="B44" s="5" t="n"/>
      <c r="C44" s="6" t="n"/>
      <c r="D44" s="6" t="n"/>
      <c r="E44" s="7" t="n"/>
      <c r="F44" s="8" t="n"/>
      <c r="G44" s="8" t="n"/>
      <c r="H44" s="5" t="n"/>
      <c r="I44" s="6">
        <f>IF(A44="","",IF(AND(H44&lt;&gt;"",H44-TODAY()&lt;30),"⚠ Műszaki hamarosan lejár","Rendben"))</f>
        <v/>
      </c>
    </row>
    <row r="45">
      <c r="A45" s="11" t="n"/>
      <c r="B45" s="10" t="n"/>
      <c r="C45" s="11" t="n"/>
      <c r="D45" s="11" t="n"/>
      <c r="E45" s="12" t="n"/>
      <c r="F45" s="13" t="n"/>
      <c r="G45" s="13" t="n"/>
      <c r="H45" s="10" t="n"/>
      <c r="I45" s="11">
        <f>IF(A45="","",IF(AND(H45&lt;&gt;"",H45-TODAY()&lt;30),"⚠ Műszaki hamarosan lejár","Rendben"))</f>
        <v/>
      </c>
    </row>
    <row r="46">
      <c r="A46" s="6" t="n"/>
      <c r="B46" s="5" t="n"/>
      <c r="C46" s="6" t="n"/>
      <c r="D46" s="6" t="n"/>
      <c r="E46" s="7" t="n"/>
      <c r="F46" s="8" t="n"/>
      <c r="G46" s="8" t="n"/>
      <c r="H46" s="5" t="n"/>
      <c r="I46" s="6">
        <f>IF(A46="","",IF(AND(H46&lt;&gt;"",H46-TODAY()&lt;30),"⚠ Műszaki hamarosan lejár","Rendben"))</f>
        <v/>
      </c>
    </row>
    <row r="47">
      <c r="A47" s="11" t="n"/>
      <c r="B47" s="10" t="n"/>
      <c r="C47" s="11" t="n"/>
      <c r="D47" s="11" t="n"/>
      <c r="E47" s="12" t="n"/>
      <c r="F47" s="13" t="n"/>
      <c r="G47" s="13" t="n"/>
      <c r="H47" s="10" t="n"/>
      <c r="I47" s="11">
        <f>IF(A47="","",IF(AND(H47&lt;&gt;"",H47-TODAY()&lt;30),"⚠ Műszaki hamarosan lejár","Rendben"))</f>
        <v/>
      </c>
    </row>
    <row r="48">
      <c r="A48" s="6" t="n"/>
      <c r="B48" s="5" t="n"/>
      <c r="C48" s="6" t="n"/>
      <c r="D48" s="6" t="n"/>
      <c r="E48" s="7" t="n"/>
      <c r="F48" s="8" t="n"/>
      <c r="G48" s="8" t="n"/>
      <c r="H48" s="5" t="n"/>
      <c r="I48" s="6">
        <f>IF(A48="","",IF(AND(H48&lt;&gt;"",H48-TODAY()&lt;30),"⚠ Műszaki hamarosan lejár","Rendben"))</f>
        <v/>
      </c>
    </row>
    <row r="49">
      <c r="A49" s="11" t="n"/>
      <c r="B49" s="10" t="n"/>
      <c r="C49" s="11" t="n"/>
      <c r="D49" s="11" t="n"/>
      <c r="E49" s="12" t="n"/>
      <c r="F49" s="13" t="n"/>
      <c r="G49" s="13" t="n"/>
      <c r="H49" s="10" t="n"/>
      <c r="I49" s="11">
        <f>IF(A49="","",IF(AND(H49&lt;&gt;"",H49-TODAY()&lt;30),"⚠ Műszaki hamarosan lejár","Rendben"))</f>
        <v/>
      </c>
    </row>
    <row r="50">
      <c r="A50" s="6" t="n"/>
      <c r="B50" s="5" t="n"/>
      <c r="C50" s="6" t="n"/>
      <c r="D50" s="6" t="n"/>
      <c r="E50" s="7" t="n"/>
      <c r="F50" s="8" t="n"/>
      <c r="G50" s="8" t="n"/>
      <c r="H50" s="5" t="n"/>
      <c r="I50" s="6">
        <f>IF(A50="","",IF(AND(H50&lt;&gt;"",H50-TODAY()&lt;30),"⚠ Műszaki hamarosan lejár","Rendben"))</f>
        <v/>
      </c>
    </row>
    <row r="51">
      <c r="A51" s="11" t="n"/>
      <c r="B51" s="10" t="n"/>
      <c r="C51" s="11" t="n"/>
      <c r="D51" s="11" t="n"/>
      <c r="E51" s="12" t="n"/>
      <c r="F51" s="13" t="n"/>
      <c r="G51" s="13" t="n"/>
      <c r="H51" s="10" t="n"/>
      <c r="I51" s="11">
        <f>IF(A51="","",IF(AND(H51&lt;&gt;"",H51-TODAY()&lt;30),"⚠ Műszaki hamarosan lejár","Rendben"))</f>
        <v/>
      </c>
    </row>
    <row r="52">
      <c r="A52" s="6" t="n"/>
      <c r="B52" s="5" t="n"/>
      <c r="C52" s="6" t="n"/>
      <c r="D52" s="6" t="n"/>
      <c r="E52" s="7" t="n"/>
      <c r="F52" s="8" t="n"/>
      <c r="G52" s="8" t="n"/>
      <c r="H52" s="5" t="n"/>
      <c r="I52" s="6">
        <f>IF(A52="","",IF(AND(H52&lt;&gt;"",H52-TODAY()&lt;30),"⚠ Műszaki hamarosan lejár","Rendben"))</f>
        <v/>
      </c>
    </row>
    <row r="53">
      <c r="A53" s="11" t="n"/>
      <c r="B53" s="10" t="n"/>
      <c r="C53" s="11" t="n"/>
      <c r="D53" s="11" t="n"/>
      <c r="E53" s="12" t="n"/>
      <c r="F53" s="13" t="n"/>
      <c r="G53" s="13" t="n"/>
      <c r="H53" s="10" t="n"/>
      <c r="I53" s="11">
        <f>IF(A53="","",IF(AND(H53&lt;&gt;"",H53-TODAY()&lt;30),"⚠ Műszaki hamarosan lejár","Rendben"))</f>
        <v/>
      </c>
    </row>
    <row r="54">
      <c r="A54" s="6" t="n"/>
      <c r="B54" s="5" t="n"/>
      <c r="C54" s="6" t="n"/>
      <c r="D54" s="6" t="n"/>
      <c r="E54" s="7" t="n"/>
      <c r="F54" s="8" t="n"/>
      <c r="G54" s="8" t="n"/>
      <c r="H54" s="5" t="n"/>
      <c r="I54" s="6">
        <f>IF(A54="","",IF(AND(H54&lt;&gt;"",H54-TODAY()&lt;30),"⚠ Műszaki hamarosan lejár","Rendben"))</f>
        <v/>
      </c>
    </row>
    <row r="55">
      <c r="A55" s="11" t="n"/>
      <c r="B55" s="10" t="n"/>
      <c r="C55" s="11" t="n"/>
      <c r="D55" s="11" t="n"/>
      <c r="E55" s="12" t="n"/>
      <c r="F55" s="13" t="n"/>
      <c r="G55" s="13" t="n"/>
      <c r="H55" s="10" t="n"/>
      <c r="I55" s="11">
        <f>IF(A55="","",IF(AND(H55&lt;&gt;"",H55-TODAY()&lt;30),"⚠ Műszaki hamarosan lejár","Rendben"))</f>
        <v/>
      </c>
    </row>
    <row r="56">
      <c r="A56" s="6" t="n"/>
      <c r="B56" s="5" t="n"/>
      <c r="C56" s="6" t="n"/>
      <c r="D56" s="6" t="n"/>
      <c r="E56" s="7" t="n"/>
      <c r="F56" s="8" t="n"/>
      <c r="G56" s="8" t="n"/>
      <c r="H56" s="5" t="n"/>
      <c r="I56" s="6">
        <f>IF(A56="","",IF(AND(H56&lt;&gt;"",H56-TODAY()&lt;30),"⚠ Műszaki hamarosan lejár","Rendben"))</f>
        <v/>
      </c>
    </row>
    <row r="57">
      <c r="A57" s="11" t="n"/>
      <c r="B57" s="10" t="n"/>
      <c r="C57" s="11" t="n"/>
      <c r="D57" s="11" t="n"/>
      <c r="E57" s="12" t="n"/>
      <c r="F57" s="13" t="n"/>
      <c r="G57" s="13" t="n"/>
      <c r="H57" s="10" t="n"/>
      <c r="I57" s="11">
        <f>IF(A57="","",IF(AND(H57&lt;&gt;"",H57-TODAY()&lt;30),"⚠ Műszaki hamarosan lejár","Rendben"))</f>
        <v/>
      </c>
    </row>
    <row r="58">
      <c r="A58" s="6" t="n"/>
      <c r="B58" s="5" t="n"/>
      <c r="C58" s="6" t="n"/>
      <c r="D58" s="6" t="n"/>
      <c r="E58" s="7" t="n"/>
      <c r="F58" s="8" t="n"/>
      <c r="G58" s="8" t="n"/>
      <c r="H58" s="5" t="n"/>
      <c r="I58" s="6">
        <f>IF(A58="","",IF(AND(H58&lt;&gt;"",H58-TODAY()&lt;30),"⚠ Műszaki hamarosan lejár","Rendben"))</f>
        <v/>
      </c>
    </row>
    <row r="59">
      <c r="A59" s="11" t="n"/>
      <c r="B59" s="10" t="n"/>
      <c r="C59" s="11" t="n"/>
      <c r="D59" s="11" t="n"/>
      <c r="E59" s="12" t="n"/>
      <c r="F59" s="13" t="n"/>
      <c r="G59" s="13" t="n"/>
      <c r="H59" s="10" t="n"/>
      <c r="I59" s="11">
        <f>IF(A59="","",IF(AND(H59&lt;&gt;"",H59-TODAY()&lt;30),"⚠ Műszaki hamarosan lejár","Rendben"))</f>
        <v/>
      </c>
    </row>
    <row r="60">
      <c r="A60" s="6" t="n"/>
      <c r="B60" s="5" t="n"/>
      <c r="C60" s="6" t="n"/>
      <c r="D60" s="6" t="n"/>
      <c r="E60" s="7" t="n"/>
      <c r="F60" s="8" t="n"/>
      <c r="G60" s="8" t="n"/>
      <c r="H60" s="5" t="n"/>
      <c r="I60" s="6">
        <f>IF(A60="","",IF(AND(H60&lt;&gt;"",H60-TODAY()&lt;30),"⚠ Műszaki hamarosan lejár","Rendben"))</f>
        <v/>
      </c>
    </row>
    <row r="61">
      <c r="A61" s="11" t="n"/>
      <c r="B61" s="10" t="n"/>
      <c r="C61" s="11" t="n"/>
      <c r="D61" s="11" t="n"/>
      <c r="E61" s="12" t="n"/>
      <c r="F61" s="13" t="n"/>
      <c r="G61" s="13" t="n"/>
      <c r="H61" s="10" t="n"/>
      <c r="I61" s="11">
        <f>IF(A61="","",IF(AND(H61&lt;&gt;"",H61-TODAY()&lt;30),"⚠ Műszaki hamarosan lejár","Rendben"))</f>
        <v/>
      </c>
    </row>
    <row r="62">
      <c r="A62" s="6" t="n"/>
      <c r="B62" s="5" t="n"/>
      <c r="C62" s="6" t="n"/>
      <c r="D62" s="6" t="n"/>
      <c r="E62" s="7" t="n"/>
      <c r="F62" s="8" t="n"/>
      <c r="G62" s="8" t="n"/>
      <c r="H62" s="5" t="n"/>
      <c r="I62" s="6">
        <f>IF(A62="","",IF(AND(H62&lt;&gt;"",H62-TODAY()&lt;30),"⚠ Műszaki hamarosan lejár","Rendben"))</f>
        <v/>
      </c>
    </row>
    <row r="63">
      <c r="A63" s="11" t="n"/>
      <c r="B63" s="10" t="n"/>
      <c r="C63" s="11" t="n"/>
      <c r="D63" s="11" t="n"/>
      <c r="E63" s="12" t="n"/>
      <c r="F63" s="13" t="n"/>
      <c r="G63" s="13" t="n"/>
      <c r="H63" s="10" t="n"/>
      <c r="I63" s="11">
        <f>IF(A63="","",IF(AND(H63&lt;&gt;"",H63-TODAY()&lt;30),"⚠ Műszaki hamarosan lejár","Rendben"))</f>
        <v/>
      </c>
    </row>
    <row r="64">
      <c r="A64" s="6" t="n"/>
      <c r="B64" s="5" t="n"/>
      <c r="C64" s="6" t="n"/>
      <c r="D64" s="6" t="n"/>
      <c r="E64" s="7" t="n"/>
      <c r="F64" s="8" t="n"/>
      <c r="G64" s="8" t="n"/>
      <c r="H64" s="5" t="n"/>
      <c r="I64" s="6">
        <f>IF(A64="","",IF(AND(H64&lt;&gt;"",H64-TODAY()&lt;30),"⚠ Műszaki hamarosan lejár","Rendben"))</f>
        <v/>
      </c>
    </row>
    <row r="65">
      <c r="C65" s="14" t="inlineStr">
        <is>
          <t>Összes szervizköltség</t>
        </is>
      </c>
      <c r="E65" s="15">
        <f>SUM(E4:E64)</f>
        <v/>
      </c>
    </row>
  </sheetData>
  <mergeCells count="2">
    <mergeCell ref="A1:I1"/>
    <mergeCell ref="A2:I2"/>
  </mergeCells>
  <conditionalFormatting sqref="I4:I64">
    <cfRule type="expression" priority="1" dxfId="0">
      <formula>ISNUMBER(SEARCH("lejár",I4))</formula>
    </cfRule>
  </conditionalFormatting>
  <dataValidations count="1">
    <dataValidation sqref="C4:C64" showDropDown="0" showInputMessage="0" showErrorMessage="0" allowBlank="1" type="list">
      <formula1>"Olajcsere,Gumiabroncs csere,Fékszerviz,Motorszerviz,Váltószerviz,Éves műszaki vizsga,Általános javítás,Balesetjavítás,Egyéb"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16" t="inlineStr">
        <is>
          <t>Útmutató a sablon használatához</t>
        </is>
      </c>
    </row>
    <row r="3">
      <c r="B3" s="17" t="inlineStr">
        <is>
          <t>Szerviz- és karbantartási nyilvántartás</t>
        </is>
      </c>
    </row>
    <row r="4">
      <c r="B4" s="18" t="inlineStr">
        <is>
          <t>Minden szerviz, javítás és műszaki vizsga egy helyen, járművenként, költséggel és határidővel.</t>
        </is>
      </c>
    </row>
    <row r="5">
      <c r="B5" s="17" t="inlineStr">
        <is>
          <t>Oszlopok</t>
        </is>
      </c>
    </row>
    <row r="6">
      <c r="B6" s="18" t="inlineStr">
        <is>
          <t>•  Szerviz típusa: legördülő lista (olajcsere, fékszerviz, műszaki vizsga, gumicsere, stb.).</t>
        </is>
      </c>
    </row>
    <row r="7">
      <c r="B7" s="18" t="inlineStr">
        <is>
          <t>•  Következő szerviz (km): a soron következő esedékesség kilométerben (pl. olajcsere 95 000 km-nél).</t>
        </is>
      </c>
    </row>
    <row r="8">
      <c r="B8" s="18" t="inlineStr">
        <is>
          <t>•  Műszaki vizsga lejár: az Állapot 30 napon belüli lejáratnál pirosan figyelmeztet.</t>
        </is>
      </c>
    </row>
    <row r="9">
      <c r="B9" s="17" t="inlineStr">
        <is>
          <t>Tipp</t>
        </is>
      </c>
    </row>
    <row r="10">
      <c r="B10" s="18" t="inlineStr">
        <is>
          <t>•  Minden beavatkozás külön sor. A költség oszlop a teljes szervizköltséget összesíti.</t>
        </is>
      </c>
    </row>
    <row r="11">
      <c r="B11" s="17" t="inlineStr">
        <is>
          <t>Automatikus szerviz- és vizsgafigyelés?</t>
        </is>
      </c>
    </row>
    <row r="12">
      <c r="B12" s="18" t="inlineStr">
        <is>
          <t>A SimpliFleet a karbantartásokat, a következő esedékes szervizt és a műszaki vizsga lejáratát automatikusan követi és e-mailben riaszt: simplifleet.hu</t>
        </is>
      </c>
    </row>
    <row r="14">
      <c r="B14" s="19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Szerviz- és karbantartási nyilvántartás</dc:title>
  <dc:subject xmlns:dc="http://purl.org/dc/elements/1.1/">jármű szerviz nyilvántartás excel, karbantartás, műszaki vizsga</dc:subject>
  <dcterms:created xmlns:dcterms="http://purl.org/dc/terms/" xmlns:xsi="http://www.w3.org/2001/XMLSchema-instance" xsi:type="dcterms:W3CDTF">2026-06-30T04:54:26+00:00Z</dcterms:created>
  <dcterms:modified xmlns:dcterms="http://purl.org/dc/terms/" xmlns:xsi="http://www.w3.org/2001/XMLSchema-instance" xsi:type="dcterms:W3CDTF">2026-06-30T04:54:26+00:00Z</dcterms:modified>
  <cp:keywords>jármű szerviz nyilvántartás excel, karbantartás, műszaki vizsga</cp:keywords>
</cp:coreProperties>
</file>